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930" yWindow="0" windowWidth="22035" windowHeight="11205"/>
  </bookViews>
  <sheets>
    <sheet name="1er trimestre  2019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" l="1"/>
  <c r="B17" i="7"/>
  <c r="B18" i="7" s="1"/>
  <c r="B19" i="7" s="1"/>
  <c r="C30" i="7" s="1"/>
  <c r="C36" i="7" l="1"/>
  <c r="B36" i="7"/>
  <c r="B37" i="7" s="1"/>
  <c r="B30" i="7"/>
  <c r="B31" i="7" s="1"/>
  <c r="C37" i="7" l="1"/>
  <c r="C31" i="7"/>
  <c r="J6" i="7" l="1"/>
</calcChain>
</file>

<file path=xl/sharedStrings.xml><?xml version="1.0" encoding="utf-8"?>
<sst xmlns="http://schemas.openxmlformats.org/spreadsheetml/2006/main" count="44" uniqueCount="35">
  <si>
    <t>Tipo de Obligación</t>
  </si>
  <si>
    <t xml:space="preserve">Plazo </t>
  </si>
  <si>
    <t xml:space="preserve">Tasa </t>
  </si>
  <si>
    <t>Fin, Destino y Objeto</t>
  </si>
  <si>
    <t xml:space="preserve">Acreedor, </t>
  </si>
  <si>
    <t xml:space="preserve">Proveedor o </t>
  </si>
  <si>
    <t>Contratista</t>
  </si>
  <si>
    <t xml:space="preserve">Importe Total </t>
  </si>
  <si>
    <t xml:space="preserve">Fondo </t>
  </si>
  <si>
    <t xml:space="preserve">Importe Garantizado </t>
  </si>
  <si>
    <t>Importe y porcentaje del total que se paga y garantiza con el recurso de dicho fondo</t>
  </si>
  <si>
    <t xml:space="preserve">Importe Pagado </t>
  </si>
  <si>
    <t xml:space="preserve">%respecto al </t>
  </si>
  <si>
    <t xml:space="preserve">total </t>
  </si>
  <si>
    <t>Credito Simple</t>
  </si>
  <si>
    <t>Saldo Insoluto</t>
  </si>
  <si>
    <t>Amortización</t>
  </si>
  <si>
    <t>Producto Interno Bruto Estatal</t>
  </si>
  <si>
    <t>Saldo de la Deuda Pública</t>
  </si>
  <si>
    <t>Porcentaje</t>
  </si>
  <si>
    <t>Ingresos Propios</t>
  </si>
  <si>
    <t>TIIE+1.23</t>
  </si>
  <si>
    <t>Refinanciamiento</t>
  </si>
  <si>
    <t>BANOBRAS</t>
  </si>
  <si>
    <t>Fondo general de Participaciones y Fondo de Fomento Municipal</t>
  </si>
  <si>
    <t>* Fuente: INEGI  Fecha de publicación: 2018-07-19    http://www.beta.inegi.org.mx/temas/itaee/</t>
  </si>
  <si>
    <t>10 años</t>
  </si>
  <si>
    <t>Formato de Información de Obligaciones Pagadas o Garantizadas con Fondos Federales al 1er Trimestre  2019</t>
  </si>
  <si>
    <t>Deuda Pública Bruta Total al 31 de diciembre de 2018</t>
  </si>
  <si>
    <t>Deuda Pública Bruta Total al 31 de enero de 2019</t>
  </si>
  <si>
    <t>Deuda Pública Bruta Total al 28 de febrero de 2019</t>
  </si>
  <si>
    <t>Deuda Pública Bruta Total al 31 de marzo de 2019</t>
  </si>
  <si>
    <t xml:space="preserve"> </t>
  </si>
  <si>
    <t>Al 31 de diciembre de 2018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</si>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</sst>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9" xfId="0" applyFont="1" applyBorder="1"/>
    <xf numFmtId="43" fontId="4" fillId="0" borderId="9" xfId="1" applyFont="1" applyBorder="1"/>
    <xf numFmtId="0" fontId="4" fillId="0" borderId="9" xfId="0" applyFont="1" applyFill="1" applyBorder="1"/>
    <xf numFmtId="0" fontId="0" fillId="0" borderId="4" xfId="0" applyBorder="1" applyAlignment="1">
      <alignment vertical="center" wrapText="1"/>
    </xf>
    <xf numFmtId="0" fontId="4" fillId="0" borderId="10" xfId="0" applyFont="1" applyBorder="1"/>
    <xf numFmtId="0" fontId="4" fillId="0" borderId="11" xfId="0" applyFont="1" applyBorder="1"/>
    <xf numFmtId="43" fontId="4" fillId="0" borderId="11" xfId="1" applyFont="1" applyBorder="1"/>
    <xf numFmtId="10" fontId="4" fillId="0" borderId="12" xfId="0" applyNumberFormat="1" applyFont="1" applyBorder="1"/>
    <xf numFmtId="0" fontId="4" fillId="0" borderId="13" xfId="0" applyFont="1" applyBorder="1"/>
    <xf numFmtId="10" fontId="4" fillId="0" borderId="14" xfId="0" applyNumberFormat="1" applyFont="1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9" xfId="0" applyFont="1" applyBorder="1"/>
    <xf numFmtId="44" fontId="0" fillId="0" borderId="9" xfId="2" applyFont="1" applyBorder="1"/>
    <xf numFmtId="0" fontId="0" fillId="0" borderId="0" xfId="0" applyBorder="1"/>
    <xf numFmtId="44" fontId="0" fillId="0" borderId="9" xfId="0" applyNumberFormat="1" applyBorder="1"/>
    <xf numFmtId="164" fontId="0" fillId="0" borderId="9" xfId="3" applyNumberFormat="1" applyFont="1" applyBorder="1"/>
    <xf numFmtId="44" fontId="0" fillId="0" borderId="9" xfId="2" applyFont="1" applyFill="1" applyBorder="1"/>
    <xf numFmtId="10" fontId="0" fillId="0" borderId="9" xfId="3" applyNumberFormat="1" applyFont="1" applyBorder="1"/>
    <xf numFmtId="44" fontId="0" fillId="0" borderId="0" xfId="0" applyNumberFormat="1"/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A9" sqref="A9"/>
    </sheetView>
  </sheetViews>
  <sheetFormatPr baseColWidth="10" defaultRowHeight="15" x14ac:dyDescent="0.25"/>
  <cols>
    <col min="1" max="1" width="49.5703125" bestFit="1" customWidth="1"/>
    <col min="2" max="2" width="24.85546875" bestFit="1" customWidth="1"/>
    <col min="3" max="3" width="21.5703125" bestFit="1" customWidth="1"/>
    <col min="5" max="5" width="17.85546875" bestFit="1" customWidth="1"/>
    <col min="6" max="6" width="13" bestFit="1" customWidth="1"/>
    <col min="10" max="10" width="13" customWidth="1"/>
  </cols>
  <sheetData>
    <row r="1" spans="1:10" ht="15.75" thickBot="1" x14ac:dyDescent="0.3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9.2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" t="s">
        <v>4</v>
      </c>
      <c r="F2" s="28" t="s">
        <v>7</v>
      </c>
      <c r="G2" s="28" t="s">
        <v>8</v>
      </c>
      <c r="H2" s="28" t="s">
        <v>9</v>
      </c>
      <c r="I2" s="30" t="s">
        <v>10</v>
      </c>
      <c r="J2" s="31"/>
    </row>
    <row r="3" spans="1:10" ht="15.75" thickBot="1" x14ac:dyDescent="0.3">
      <c r="A3" s="29"/>
      <c r="B3" s="29"/>
      <c r="C3" s="29"/>
      <c r="D3" s="29"/>
      <c r="E3" s="1" t="s">
        <v>5</v>
      </c>
      <c r="F3" s="29"/>
      <c r="G3" s="29"/>
      <c r="H3" s="29"/>
      <c r="I3" s="32"/>
      <c r="J3" s="33"/>
    </row>
    <row r="4" spans="1:10" x14ac:dyDescent="0.25">
      <c r="A4" s="29"/>
      <c r="B4" s="29"/>
      <c r="C4" s="29"/>
      <c r="D4" s="29"/>
      <c r="E4" s="1" t="s">
        <v>6</v>
      </c>
      <c r="F4" s="29"/>
      <c r="G4" s="29"/>
      <c r="H4" s="29"/>
      <c r="I4" s="28" t="s">
        <v>11</v>
      </c>
      <c r="J4" s="1" t="s">
        <v>12</v>
      </c>
    </row>
    <row r="5" spans="1:10" ht="15.75" thickBot="1" x14ac:dyDescent="0.3">
      <c r="A5" s="29"/>
      <c r="B5" s="29"/>
      <c r="C5" s="29"/>
      <c r="D5" s="29"/>
      <c r="E5" s="6"/>
      <c r="F5" s="29"/>
      <c r="G5" s="29"/>
      <c r="H5" s="29"/>
      <c r="I5" s="29"/>
      <c r="J5" s="1" t="s">
        <v>13</v>
      </c>
    </row>
    <row r="6" spans="1:10" ht="15.75" thickBot="1" x14ac:dyDescent="0.3">
      <c r="A6" s="7" t="s">
        <v>14</v>
      </c>
      <c r="B6" s="8" t="s">
        <v>26</v>
      </c>
      <c r="C6" s="8" t="s">
        <v>21</v>
      </c>
      <c r="D6" s="8" t="s">
        <v>22</v>
      </c>
      <c r="E6" s="8" t="s">
        <v>23</v>
      </c>
      <c r="F6" s="9">
        <v>222125148.25999999</v>
      </c>
      <c r="G6" s="8" t="s">
        <v>24</v>
      </c>
      <c r="H6" s="9">
        <v>0</v>
      </c>
      <c r="I6" s="9">
        <f>SUM(C16:C26)</f>
        <v>2985276.66</v>
      </c>
      <c r="J6" s="10" t="e">
        <f>+I6/H6</f>
        <v>#DIV/0!</v>
      </c>
    </row>
    <row r="7" spans="1:10" x14ac:dyDescent="0.25">
      <c r="A7" s="11" t="s">
        <v>32</v>
      </c>
      <c r="B7" s="3" t="s">
        <v>32</v>
      </c>
      <c r="C7" s="8" t="s">
        <v>32</v>
      </c>
      <c r="D7" s="3"/>
      <c r="E7" s="5"/>
      <c r="F7" s="4" t="s">
        <v>32</v>
      </c>
      <c r="G7" s="3" t="s">
        <v>32</v>
      </c>
      <c r="H7" s="4"/>
      <c r="I7" s="4" t="s">
        <v>32</v>
      </c>
      <c r="J7" s="12"/>
    </row>
    <row r="8" spans="1:10" x14ac:dyDescent="0.25">
      <c r="A8" s="14"/>
      <c r="B8" s="13"/>
      <c r="C8" s="13"/>
      <c r="D8" s="13"/>
      <c r="E8" s="13"/>
      <c r="F8" s="13"/>
      <c r="G8" s="13"/>
      <c r="H8" s="13"/>
      <c r="I8" s="13"/>
      <c r="J8" s="15"/>
    </row>
    <row r="9" spans="1:10" x14ac:dyDescent="0.25">
      <c r="A9" s="14"/>
      <c r="B9" s="13"/>
      <c r="C9" s="13"/>
      <c r="D9" s="13"/>
      <c r="E9" s="13"/>
      <c r="F9" s="13"/>
      <c r="G9" s="13"/>
      <c r="H9" s="13"/>
      <c r="I9" s="13"/>
      <c r="J9" s="15"/>
    </row>
    <row r="10" spans="1:10" x14ac:dyDescent="0.25">
      <c r="A10" s="14"/>
      <c r="B10" s="13"/>
      <c r="C10" s="13"/>
      <c r="D10" s="13"/>
      <c r="E10" s="13"/>
      <c r="F10" s="13"/>
      <c r="G10" s="13"/>
      <c r="H10" s="13"/>
      <c r="I10" s="13"/>
      <c r="J10" s="15"/>
    </row>
    <row r="11" spans="1:10" x14ac:dyDescent="0.25">
      <c r="A11" s="14"/>
      <c r="B11" s="13"/>
      <c r="C11" s="13"/>
      <c r="D11" s="13"/>
      <c r="E11" s="13"/>
      <c r="F11" s="13"/>
      <c r="G11" s="13"/>
      <c r="H11" s="13"/>
      <c r="I11" s="13"/>
      <c r="J11" s="15"/>
    </row>
    <row r="12" spans="1:10" ht="15.75" thickBot="1" x14ac:dyDescent="0.3">
      <c r="A12" s="16"/>
      <c r="B12" s="17"/>
      <c r="C12" s="17"/>
      <c r="D12" s="17"/>
      <c r="E12" s="17"/>
      <c r="F12" s="17"/>
      <c r="G12" s="17"/>
      <c r="H12" s="17"/>
      <c r="I12" s="17"/>
      <c r="J12" s="18"/>
    </row>
    <row r="15" spans="1:10" x14ac:dyDescent="0.25">
      <c r="A15" s="13"/>
      <c r="B15" s="19" t="s">
        <v>15</v>
      </c>
      <c r="C15" s="19" t="s">
        <v>16</v>
      </c>
    </row>
    <row r="16" spans="1:10" x14ac:dyDescent="0.25">
      <c r="A16" s="13" t="s">
        <v>28</v>
      </c>
      <c r="B16" s="20">
        <v>222125148.25999999</v>
      </c>
      <c r="C16" s="20">
        <v>982756.58</v>
      </c>
    </row>
    <row r="17" spans="1:5" x14ac:dyDescent="0.25">
      <c r="A17" s="13" t="s">
        <v>29</v>
      </c>
      <c r="B17" s="20">
        <f>(B16-C16)</f>
        <v>221142391.67999998</v>
      </c>
      <c r="C17" s="20">
        <v>995041.03</v>
      </c>
      <c r="E17" s="26"/>
    </row>
    <row r="18" spans="1:5" x14ac:dyDescent="0.25">
      <c r="A18" s="13" t="s">
        <v>30</v>
      </c>
      <c r="B18" s="20">
        <f>(B17-C17)</f>
        <v>220147350.64999998</v>
      </c>
      <c r="C18" s="20">
        <v>1007479.05</v>
      </c>
    </row>
    <row r="19" spans="1:5" x14ac:dyDescent="0.25">
      <c r="A19" s="13" t="s">
        <v>31</v>
      </c>
      <c r="B19" s="20">
        <f>(B18-C18)</f>
        <v>219139871.59999996</v>
      </c>
      <c r="C19" s="20">
        <v>0</v>
      </c>
    </row>
    <row r="20" spans="1:5" x14ac:dyDescent="0.25">
      <c r="A20" s="13"/>
      <c r="B20" s="20">
        <v>0</v>
      </c>
      <c r="C20" s="20">
        <v>0</v>
      </c>
    </row>
    <row r="21" spans="1:5" x14ac:dyDescent="0.25">
      <c r="A21" s="13"/>
      <c r="B21" s="20">
        <v>0</v>
      </c>
      <c r="C21" s="20">
        <v>0</v>
      </c>
    </row>
    <row r="22" spans="1:5" x14ac:dyDescent="0.25">
      <c r="A22" s="13"/>
      <c r="B22" s="20">
        <v>0</v>
      </c>
      <c r="C22" s="20">
        <v>0</v>
      </c>
    </row>
    <row r="23" spans="1:5" x14ac:dyDescent="0.25">
      <c r="A23" s="13"/>
      <c r="B23" s="20">
        <v>0</v>
      </c>
      <c r="C23" s="20">
        <v>0</v>
      </c>
    </row>
    <row r="24" spans="1:5" x14ac:dyDescent="0.25">
      <c r="A24" s="13"/>
      <c r="B24" s="20">
        <v>0</v>
      </c>
      <c r="C24" s="20">
        <v>0</v>
      </c>
    </row>
    <row r="25" spans="1:5" x14ac:dyDescent="0.25">
      <c r="A25" s="13"/>
      <c r="B25" s="20">
        <v>0</v>
      </c>
      <c r="C25" s="20">
        <v>0</v>
      </c>
    </row>
    <row r="26" spans="1:5" x14ac:dyDescent="0.25">
      <c r="A26" s="21"/>
    </row>
    <row r="28" spans="1:5" x14ac:dyDescent="0.25">
      <c r="A28" s="13"/>
      <c r="B28" s="19" t="s">
        <v>33</v>
      </c>
      <c r="C28" s="19" t="s">
        <v>34</v>
      </c>
    </row>
    <row r="29" spans="1:5" x14ac:dyDescent="0.25">
      <c r="A29" s="13" t="s">
        <v>17</v>
      </c>
      <c r="B29" s="20">
        <v>1159662266000</v>
      </c>
      <c r="C29" s="20">
        <v>1159662266000</v>
      </c>
      <c r="D29" t="s">
        <v>25</v>
      </c>
    </row>
    <row r="30" spans="1:5" x14ac:dyDescent="0.25">
      <c r="A30" s="13" t="s">
        <v>18</v>
      </c>
      <c r="B30" s="22">
        <f>B16</f>
        <v>222125148.25999999</v>
      </c>
      <c r="C30" s="22">
        <f>B19</f>
        <v>219139871.59999996</v>
      </c>
    </row>
    <row r="31" spans="1:5" x14ac:dyDescent="0.25">
      <c r="A31" s="13" t="s">
        <v>19</v>
      </c>
      <c r="B31" s="23">
        <f>B30/B29</f>
        <v>1.9154296450997913E-4</v>
      </c>
      <c r="C31" s="23">
        <f>C30/C29</f>
        <v>1.8896870065098761E-4</v>
      </c>
    </row>
    <row r="34" spans="1:3" x14ac:dyDescent="0.25">
      <c r="A34" s="13"/>
      <c r="B34" s="19" t="s">
        <v>33</v>
      </c>
      <c r="C34" s="19" t="s">
        <v>34</v>
      </c>
    </row>
    <row r="35" spans="1:3" x14ac:dyDescent="0.25">
      <c r="A35" s="13" t="s">
        <v>20</v>
      </c>
      <c r="B35" s="20">
        <v>803287545.72000003</v>
      </c>
      <c r="C35" s="24">
        <v>309695760.11000001</v>
      </c>
    </row>
    <row r="36" spans="1:3" x14ac:dyDescent="0.25">
      <c r="A36" s="13" t="s">
        <v>18</v>
      </c>
      <c r="B36" s="22">
        <f>B16</f>
        <v>222125148.25999999</v>
      </c>
      <c r="C36" s="22">
        <f>+B19</f>
        <v>219139871.59999996</v>
      </c>
    </row>
    <row r="37" spans="1:3" x14ac:dyDescent="0.25">
      <c r="A37" s="13" t="s">
        <v>19</v>
      </c>
      <c r="B37" s="25">
        <f>B36/B35</f>
        <v>0.27652009475748252</v>
      </c>
      <c r="C37" s="25">
        <f>C36/C35</f>
        <v>0.7075972610092055</v>
      </c>
    </row>
  </sheetData>
  <mergeCells count="10">
    <mergeCell ref="A1:J1"/>
    <mergeCell ref="H2:H5"/>
    <mergeCell ref="I2:J3"/>
    <mergeCell ref="I4:I5"/>
    <mergeCell ref="A2:A5"/>
    <mergeCell ref="B2:B5"/>
    <mergeCell ref="C2:C5"/>
    <mergeCell ref="D2:D5"/>
    <mergeCell ref="F2:F5"/>
    <mergeCell ref="G2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user</cp:lastModifiedBy>
  <dcterms:created xsi:type="dcterms:W3CDTF">2017-12-02T18:24:09Z</dcterms:created>
  <dcterms:modified xsi:type="dcterms:W3CDTF">2019-05-21T18:46:07Z</dcterms:modified>
</cp:coreProperties>
</file>